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陈颖2\派遣人员工资\招聘\2019年招聘\面试底稿\"/>
    </mc:Choice>
  </mc:AlternateContent>
  <bookViews>
    <workbookView xWindow="480" yWindow="135" windowWidth="18315" windowHeight="9615"/>
  </bookViews>
  <sheets>
    <sheet name="审批" sheetId="1" r:id="rId1"/>
  </sheets>
  <definedNames>
    <definedName name="_xlnm.Print_Titles" localSheetId="0">审批!$2:$3</definedName>
  </definedNames>
  <calcPr calcId="152511"/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4" i="1"/>
  <c r="H15" i="1"/>
  <c r="H16" i="1"/>
  <c r="H17" i="1"/>
  <c r="H18" i="1"/>
  <c r="H19" i="1"/>
  <c r="H22" i="1"/>
  <c r="H23" i="1"/>
  <c r="H24" i="1"/>
  <c r="H25" i="1"/>
  <c r="H26" i="1"/>
  <c r="H27" i="1"/>
  <c r="G5" i="1"/>
  <c r="H5" i="1" s="1"/>
  <c r="G6" i="1"/>
  <c r="G7" i="1"/>
  <c r="G8" i="1"/>
  <c r="G9" i="1"/>
  <c r="G10" i="1"/>
  <c r="G11" i="1"/>
  <c r="H11" i="1" s="1"/>
  <c r="G12" i="1"/>
  <c r="H12" i="1" s="1"/>
  <c r="G13" i="1"/>
  <c r="H13" i="1" s="1"/>
  <c r="G14" i="1"/>
  <c r="G15" i="1"/>
  <c r="G16" i="1"/>
  <c r="G17" i="1"/>
  <c r="G18" i="1"/>
  <c r="G19" i="1"/>
  <c r="G20" i="1"/>
  <c r="H20" i="1" s="1"/>
  <c r="G21" i="1"/>
  <c r="H21" i="1" s="1"/>
  <c r="G22" i="1"/>
  <c r="G23" i="1"/>
  <c r="G24" i="1"/>
  <c r="G25" i="1"/>
  <c r="G26" i="1"/>
  <c r="G27" i="1"/>
  <c r="G4" i="1"/>
  <c r="H4" i="1" s="1"/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4" i="1"/>
  <c r="I7" i="1" l="1"/>
  <c r="I6" i="1"/>
  <c r="I5" i="1"/>
  <c r="I11" i="1"/>
  <c r="I10" i="1"/>
  <c r="I8" i="1"/>
  <c r="I9" i="1"/>
  <c r="I13" i="1"/>
  <c r="I14" i="1"/>
  <c r="I22" i="1"/>
  <c r="I15" i="1"/>
  <c r="I23" i="1"/>
  <c r="I16" i="1"/>
  <c r="I24" i="1"/>
  <c r="I17" i="1"/>
  <c r="I25" i="1"/>
  <c r="I18" i="1"/>
  <c r="I26" i="1"/>
  <c r="I19" i="1"/>
  <c r="I12" i="1"/>
  <c r="I20" i="1"/>
  <c r="I27" i="1"/>
  <c r="I21" i="1"/>
  <c r="I4" i="1"/>
</calcChain>
</file>

<file path=xl/sharedStrings.xml><?xml version="1.0" encoding="utf-8"?>
<sst xmlns="http://schemas.openxmlformats.org/spreadsheetml/2006/main" count="58" uniqueCount="38">
  <si>
    <t>序号</t>
  </si>
  <si>
    <t>应聘者姓名</t>
  </si>
  <si>
    <t>性别</t>
  </si>
  <si>
    <t>笔试成绩</t>
    <phoneticPr fontId="5" type="noConversion"/>
  </si>
  <si>
    <t>面试成绩</t>
    <phoneticPr fontId="5" type="noConversion"/>
  </si>
  <si>
    <t>总分</t>
    <phoneticPr fontId="5" type="noConversion"/>
  </si>
  <si>
    <t>排名</t>
    <phoneticPr fontId="5" type="noConversion"/>
  </si>
  <si>
    <r>
      <t>2</t>
    </r>
    <r>
      <rPr>
        <b/>
        <sz val="18"/>
        <color indexed="8"/>
        <rFont val="华文宋体"/>
        <family val="3"/>
        <charset val="134"/>
      </rPr>
      <t>019年审服处（综合岗）公开招聘劳务派遣员工总成绩情况一览表</t>
    </r>
    <phoneticPr fontId="5" type="noConversion"/>
  </si>
  <si>
    <t>裴  玲</t>
    <phoneticPr fontId="11" type="noConversion"/>
  </si>
  <si>
    <t>张旭明</t>
  </si>
  <si>
    <t>孙范婷</t>
  </si>
  <si>
    <t>刘  伟</t>
    <phoneticPr fontId="11" type="noConversion"/>
  </si>
  <si>
    <t>张  敏</t>
    <phoneticPr fontId="11" type="noConversion"/>
  </si>
  <si>
    <t>魏鲁格格</t>
  </si>
  <si>
    <t>朱冉馨</t>
  </si>
  <si>
    <t>黄  荣</t>
    <phoneticPr fontId="11" type="noConversion"/>
  </si>
  <si>
    <t>陈璐瑶</t>
  </si>
  <si>
    <t>王  荣</t>
    <phoneticPr fontId="11" type="noConversion"/>
  </si>
  <si>
    <t>范珊珊</t>
  </si>
  <si>
    <t>王丽敏</t>
  </si>
  <si>
    <t>林  敏</t>
    <phoneticPr fontId="11" type="noConversion"/>
  </si>
  <si>
    <t>汤雨晨</t>
  </si>
  <si>
    <t>余慧丽</t>
  </si>
  <si>
    <t>宣  雯</t>
    <phoneticPr fontId="11" type="noConversion"/>
  </si>
  <si>
    <t>李梦萍</t>
  </si>
  <si>
    <t>胡云婷</t>
  </si>
  <si>
    <t>石祥诺</t>
  </si>
  <si>
    <t>施林妤</t>
  </si>
  <si>
    <t>许轩玮</t>
  </si>
  <si>
    <t>史晶晶</t>
  </si>
  <si>
    <t>梅  欢</t>
    <phoneticPr fontId="11" type="noConversion"/>
  </si>
  <si>
    <t>蔡龙庆</t>
  </si>
  <si>
    <t>女</t>
    <phoneticPr fontId="11" type="noConversion"/>
  </si>
  <si>
    <t>男</t>
    <phoneticPr fontId="11" type="noConversion"/>
  </si>
  <si>
    <t>女</t>
    <phoneticPr fontId="11" type="noConversion"/>
  </si>
  <si>
    <t>男</t>
    <phoneticPr fontId="11" type="noConversion"/>
  </si>
  <si>
    <t>比例（50%）</t>
    <phoneticPr fontId="5" type="noConversion"/>
  </si>
  <si>
    <t>女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</si>
</sst>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15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华文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8"/>
      <color theme="1"/>
      <name val="华文宋体"/>
      <family val="3"/>
      <charset val="134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color indexed="8"/>
      <name val="华文宋体"/>
      <family val="3"/>
      <charset val="134"/>
    </font>
    <font>
      <b/>
      <sz val="16"/>
      <color theme="1"/>
      <name val="华文宋体"/>
      <family val="3"/>
      <charset val="134"/>
    </font>
    <font>
      <sz val="9"/>
      <name val="宋体"/>
      <family val="3"/>
      <charset val="134"/>
    </font>
    <font>
      <b/>
      <sz val="14"/>
      <color theme="1"/>
      <name val="方正仿宋_GBK"/>
      <family val="4"/>
      <charset val="134"/>
    </font>
    <font>
      <b/>
      <sz val="14"/>
      <color rgb="FFFF0000"/>
      <name val="方正仿宋_GBK"/>
      <family val="4"/>
      <charset val="134"/>
    </font>
    <font>
      <b/>
      <sz val="14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2" fillId="0" borderId="0" xfId="1" applyFont="1" applyBorder="1" applyAlignment="1">
      <alignment vertical="center"/>
    </xf>
    <xf numFmtId="177" fontId="12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/>
    </xf>
    <xf numFmtId="176" fontId="12" fillId="0" borderId="1" xfId="3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/>
    </xf>
    <xf numFmtId="176" fontId="13" fillId="0" borderId="1" xfId="3" applyNumberFormat="1" applyFont="1" applyBorder="1" applyAlignment="1">
      <alignment horizontal="center" vertical="center"/>
    </xf>
    <xf numFmtId="176" fontId="14" fillId="0" borderId="1" xfId="3" applyNumberFormat="1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5">
    <dxf>
      <fill>
        <patternFill>
          <fgColor indexed="10"/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A13" workbookViewId="0">
      <selection activeCell="G10" sqref="G10"/>
    </sheetView>
  </sheetViews>
  <sheetFormatPr defaultRowHeight="13.5" x14ac:dyDescent="0.15"/>
  <cols>
    <col min="1" max="1" width="7.625" customWidth="1"/>
    <col min="2" max="2" width="15.75" customWidth="1"/>
    <col min="4" max="4" width="13.375" customWidth="1"/>
    <col min="5" max="5" width="20.875" customWidth="1"/>
    <col min="6" max="6" width="16.25" customWidth="1"/>
    <col min="7" max="7" width="20.875" customWidth="1"/>
    <col min="8" max="8" width="13.75" customWidth="1"/>
    <col min="9" max="9" width="12.875" customWidth="1"/>
  </cols>
  <sheetData>
    <row r="1" spans="1:10" ht="51.75" customHeight="1" x14ac:dyDescent="0.15">
      <c r="A1" s="20" t="s">
        <v>7</v>
      </c>
      <c r="B1" s="21"/>
      <c r="C1" s="21"/>
      <c r="D1" s="21"/>
      <c r="E1" s="21"/>
      <c r="F1" s="21"/>
      <c r="G1" s="21"/>
      <c r="H1" s="21"/>
      <c r="I1" s="21"/>
      <c r="J1" s="3"/>
    </row>
    <row r="2" spans="1:10" ht="21.75" customHeight="1" x14ac:dyDescent="0.15">
      <c r="A2" s="22" t="s">
        <v>0</v>
      </c>
      <c r="B2" s="22" t="s">
        <v>1</v>
      </c>
      <c r="C2" s="23" t="s">
        <v>2</v>
      </c>
      <c r="D2" s="19" t="s">
        <v>3</v>
      </c>
      <c r="E2" s="19" t="s">
        <v>36</v>
      </c>
      <c r="F2" s="19" t="s">
        <v>4</v>
      </c>
      <c r="G2" s="19" t="s">
        <v>36</v>
      </c>
      <c r="H2" s="19" t="s">
        <v>5</v>
      </c>
      <c r="I2" s="19" t="s">
        <v>6</v>
      </c>
      <c r="J2" s="1"/>
    </row>
    <row r="3" spans="1:10" ht="21.75" customHeight="1" x14ac:dyDescent="0.15">
      <c r="A3" s="22"/>
      <c r="B3" s="22"/>
      <c r="C3" s="24"/>
      <c r="D3" s="19"/>
      <c r="E3" s="19"/>
      <c r="F3" s="19"/>
      <c r="G3" s="19"/>
      <c r="H3" s="19"/>
      <c r="I3" s="19"/>
    </row>
    <row r="4" spans="1:10" ht="27" customHeight="1" x14ac:dyDescent="0.15">
      <c r="A4" s="10">
        <v>1</v>
      </c>
      <c r="B4" s="7" t="s">
        <v>8</v>
      </c>
      <c r="C4" s="11" t="s">
        <v>32</v>
      </c>
      <c r="D4" s="4">
        <v>83.67</v>
      </c>
      <c r="E4" s="12">
        <f>D4*50%</f>
        <v>41.835000000000001</v>
      </c>
      <c r="F4" s="13">
        <v>74.333333333333329</v>
      </c>
      <c r="G4" s="12">
        <f>F4*50%</f>
        <v>37.166666666666664</v>
      </c>
      <c r="H4" s="12">
        <f>SUM(E4+G4)</f>
        <v>79.001666666666665</v>
      </c>
      <c r="I4" s="7">
        <f t="shared" ref="I4:I27" si="0">RANK(H4,$H$4:$H$27)</f>
        <v>12</v>
      </c>
    </row>
    <row r="5" spans="1:10" ht="27" customHeight="1" x14ac:dyDescent="0.15">
      <c r="A5" s="10">
        <v>2</v>
      </c>
      <c r="B5" s="7" t="s">
        <v>9</v>
      </c>
      <c r="C5" s="14" t="s">
        <v>32</v>
      </c>
      <c r="D5" s="5">
        <v>81.67</v>
      </c>
      <c r="E5" s="15">
        <f t="shared" ref="E5:E27" si="1">D5*50%</f>
        <v>40.835000000000001</v>
      </c>
      <c r="F5" s="16">
        <v>81.67</v>
      </c>
      <c r="G5" s="15">
        <f t="shared" ref="G5:G27" si="2">F5*50%</f>
        <v>40.835000000000001</v>
      </c>
      <c r="H5" s="15">
        <f t="shared" ref="H5:H27" si="3">SUM(E5+G5)</f>
        <v>81.67</v>
      </c>
      <c r="I5" s="8">
        <f t="shared" si="0"/>
        <v>4</v>
      </c>
    </row>
    <row r="6" spans="1:10" s="2" customFormat="1" ht="27" customHeight="1" x14ac:dyDescent="0.15">
      <c r="A6" s="10">
        <v>3</v>
      </c>
      <c r="B6" s="10" t="s">
        <v>10</v>
      </c>
      <c r="C6" s="14" t="s">
        <v>32</v>
      </c>
      <c r="D6" s="5">
        <v>81</v>
      </c>
      <c r="E6" s="15">
        <f t="shared" si="1"/>
        <v>40.5</v>
      </c>
      <c r="F6" s="16">
        <v>86.666666666666671</v>
      </c>
      <c r="G6" s="15">
        <f t="shared" si="2"/>
        <v>43.333333333333336</v>
      </c>
      <c r="H6" s="15">
        <f t="shared" si="3"/>
        <v>83.833333333333343</v>
      </c>
      <c r="I6" s="8">
        <f t="shared" si="0"/>
        <v>2</v>
      </c>
    </row>
    <row r="7" spans="1:10" ht="27" customHeight="1" x14ac:dyDescent="0.15">
      <c r="A7" s="10">
        <v>4</v>
      </c>
      <c r="B7" s="10" t="s">
        <v>11</v>
      </c>
      <c r="C7" s="11" t="s">
        <v>33</v>
      </c>
      <c r="D7" s="4">
        <v>80.33</v>
      </c>
      <c r="E7" s="12">
        <f t="shared" si="1"/>
        <v>40.164999999999999</v>
      </c>
      <c r="F7" s="13">
        <v>78.333333333333329</v>
      </c>
      <c r="G7" s="12">
        <f t="shared" si="2"/>
        <v>39.166666666666664</v>
      </c>
      <c r="H7" s="12">
        <f t="shared" si="3"/>
        <v>79.331666666666663</v>
      </c>
      <c r="I7" s="7">
        <f t="shared" si="0"/>
        <v>10</v>
      </c>
    </row>
    <row r="8" spans="1:10" s="2" customFormat="1" ht="27" customHeight="1" x14ac:dyDescent="0.15">
      <c r="A8" s="10">
        <v>5</v>
      </c>
      <c r="B8" s="10" t="s">
        <v>12</v>
      </c>
      <c r="C8" s="11" t="s">
        <v>32</v>
      </c>
      <c r="D8" s="4">
        <v>80</v>
      </c>
      <c r="E8" s="12">
        <f t="shared" si="1"/>
        <v>40</v>
      </c>
      <c r="F8" s="17">
        <v>80</v>
      </c>
      <c r="G8" s="12">
        <f t="shared" si="2"/>
        <v>40</v>
      </c>
      <c r="H8" s="18">
        <f t="shared" si="3"/>
        <v>80</v>
      </c>
      <c r="I8" s="7">
        <f t="shared" si="0"/>
        <v>6</v>
      </c>
    </row>
    <row r="9" spans="1:10" ht="27" customHeight="1" x14ac:dyDescent="0.15">
      <c r="A9" s="10">
        <v>6</v>
      </c>
      <c r="B9" s="10" t="s">
        <v>13</v>
      </c>
      <c r="C9" s="14" t="s">
        <v>34</v>
      </c>
      <c r="D9" s="5">
        <v>79.67</v>
      </c>
      <c r="E9" s="15">
        <f t="shared" si="1"/>
        <v>39.835000000000001</v>
      </c>
      <c r="F9" s="16">
        <v>86.166666666666671</v>
      </c>
      <c r="G9" s="15">
        <f t="shared" si="2"/>
        <v>43.083333333333336</v>
      </c>
      <c r="H9" s="15">
        <f t="shared" si="3"/>
        <v>82.918333333333337</v>
      </c>
      <c r="I9" s="8">
        <f t="shared" si="0"/>
        <v>3</v>
      </c>
    </row>
    <row r="10" spans="1:10" ht="27" customHeight="1" x14ac:dyDescent="0.15">
      <c r="A10" s="10">
        <v>7</v>
      </c>
      <c r="B10" s="10" t="s">
        <v>14</v>
      </c>
      <c r="C10" s="11" t="s">
        <v>37</v>
      </c>
      <c r="D10" s="4">
        <v>79.33</v>
      </c>
      <c r="E10" s="12">
        <f t="shared" si="1"/>
        <v>39.664999999999999</v>
      </c>
      <c r="F10" s="13">
        <v>79</v>
      </c>
      <c r="G10" s="12">
        <f t="shared" si="2"/>
        <v>39.5</v>
      </c>
      <c r="H10" s="12">
        <f t="shared" si="3"/>
        <v>79.164999999999992</v>
      </c>
      <c r="I10" s="7">
        <f t="shared" si="0"/>
        <v>11</v>
      </c>
    </row>
    <row r="11" spans="1:10" ht="27" customHeight="1" x14ac:dyDescent="0.15">
      <c r="A11" s="10">
        <v>8</v>
      </c>
      <c r="B11" s="10" t="s">
        <v>15</v>
      </c>
      <c r="C11" s="25" t="s">
        <v>34</v>
      </c>
      <c r="D11" s="4">
        <v>78.67</v>
      </c>
      <c r="E11" s="12">
        <f t="shared" si="1"/>
        <v>39.335000000000001</v>
      </c>
      <c r="F11" s="13">
        <v>81.33</v>
      </c>
      <c r="G11" s="12">
        <f t="shared" si="2"/>
        <v>40.664999999999999</v>
      </c>
      <c r="H11" s="12">
        <f t="shared" si="3"/>
        <v>80</v>
      </c>
      <c r="I11" s="7">
        <f t="shared" si="0"/>
        <v>6</v>
      </c>
    </row>
    <row r="12" spans="1:10" ht="27" customHeight="1" x14ac:dyDescent="0.15">
      <c r="A12" s="10">
        <v>10</v>
      </c>
      <c r="B12" s="10" t="s">
        <v>16</v>
      </c>
      <c r="C12" s="11" t="s">
        <v>34</v>
      </c>
      <c r="D12" s="4">
        <v>78</v>
      </c>
      <c r="E12" s="12">
        <f t="shared" si="1"/>
        <v>39</v>
      </c>
      <c r="F12" s="13">
        <v>80</v>
      </c>
      <c r="G12" s="12">
        <f t="shared" si="2"/>
        <v>40</v>
      </c>
      <c r="H12" s="12">
        <f t="shared" si="3"/>
        <v>79</v>
      </c>
      <c r="I12" s="7">
        <f t="shared" si="0"/>
        <v>13</v>
      </c>
    </row>
    <row r="13" spans="1:10" s="2" customFormat="1" ht="27" customHeight="1" x14ac:dyDescent="0.15">
      <c r="A13" s="10">
        <v>11</v>
      </c>
      <c r="B13" s="10" t="s">
        <v>17</v>
      </c>
      <c r="C13" s="11" t="s">
        <v>34</v>
      </c>
      <c r="D13" s="6">
        <v>77.67</v>
      </c>
      <c r="E13" s="18">
        <f t="shared" si="1"/>
        <v>38.835000000000001</v>
      </c>
      <c r="F13" s="17">
        <v>81.333333333333329</v>
      </c>
      <c r="G13" s="12">
        <f t="shared" si="2"/>
        <v>40.666666666666664</v>
      </c>
      <c r="H13" s="18">
        <f t="shared" si="3"/>
        <v>79.501666666666665</v>
      </c>
      <c r="I13" s="9">
        <f t="shared" si="0"/>
        <v>8</v>
      </c>
    </row>
    <row r="14" spans="1:10" ht="27" customHeight="1" x14ac:dyDescent="0.15">
      <c r="A14" s="10">
        <v>12</v>
      </c>
      <c r="B14" s="10" t="s">
        <v>18</v>
      </c>
      <c r="C14" s="11" t="s">
        <v>34</v>
      </c>
      <c r="D14" s="4">
        <v>77.33</v>
      </c>
      <c r="E14" s="12">
        <f t="shared" si="1"/>
        <v>38.664999999999999</v>
      </c>
      <c r="F14" s="13">
        <v>78</v>
      </c>
      <c r="G14" s="12">
        <f t="shared" si="2"/>
        <v>39</v>
      </c>
      <c r="H14" s="12">
        <f t="shared" si="3"/>
        <v>77.664999999999992</v>
      </c>
      <c r="I14" s="7">
        <f t="shared" si="0"/>
        <v>16</v>
      </c>
    </row>
    <row r="15" spans="1:10" s="2" customFormat="1" ht="27" customHeight="1" x14ac:dyDescent="0.15">
      <c r="A15" s="10">
        <v>13</v>
      </c>
      <c r="B15" s="10" t="s">
        <v>19</v>
      </c>
      <c r="C15" s="11" t="s">
        <v>34</v>
      </c>
      <c r="D15" s="6">
        <v>77</v>
      </c>
      <c r="E15" s="18">
        <f t="shared" si="1"/>
        <v>38.5</v>
      </c>
      <c r="F15" s="17">
        <v>81.666666666666671</v>
      </c>
      <c r="G15" s="12">
        <f t="shared" si="2"/>
        <v>40.833333333333336</v>
      </c>
      <c r="H15" s="18">
        <f t="shared" si="3"/>
        <v>79.333333333333343</v>
      </c>
      <c r="I15" s="9">
        <f t="shared" si="0"/>
        <v>9</v>
      </c>
    </row>
    <row r="16" spans="1:10" ht="27" customHeight="1" x14ac:dyDescent="0.15">
      <c r="A16" s="10">
        <v>14</v>
      </c>
      <c r="B16" s="10" t="s">
        <v>20</v>
      </c>
      <c r="C16" s="14" t="s">
        <v>34</v>
      </c>
      <c r="D16" s="5">
        <v>76.67</v>
      </c>
      <c r="E16" s="15">
        <f t="shared" si="1"/>
        <v>38.335000000000001</v>
      </c>
      <c r="F16" s="16">
        <v>91.666666666666671</v>
      </c>
      <c r="G16" s="15">
        <f t="shared" si="2"/>
        <v>45.833333333333336</v>
      </c>
      <c r="H16" s="15">
        <f t="shared" si="3"/>
        <v>84.168333333333337</v>
      </c>
      <c r="I16" s="8">
        <f t="shared" si="0"/>
        <v>1</v>
      </c>
    </row>
    <row r="17" spans="1:9" ht="27" customHeight="1" x14ac:dyDescent="0.15">
      <c r="A17" s="10">
        <v>15</v>
      </c>
      <c r="B17" s="10" t="s">
        <v>21</v>
      </c>
      <c r="C17" s="11" t="s">
        <v>34</v>
      </c>
      <c r="D17" s="4">
        <v>76.33</v>
      </c>
      <c r="E17" s="12">
        <f t="shared" si="1"/>
        <v>38.164999999999999</v>
      </c>
      <c r="F17" s="13">
        <v>75.333333333333329</v>
      </c>
      <c r="G17" s="12">
        <f t="shared" si="2"/>
        <v>37.666666666666664</v>
      </c>
      <c r="H17" s="12">
        <f t="shared" si="3"/>
        <v>75.831666666666663</v>
      </c>
      <c r="I17" s="7">
        <f t="shared" si="0"/>
        <v>18</v>
      </c>
    </row>
    <row r="18" spans="1:9" s="2" customFormat="1" ht="27" customHeight="1" x14ac:dyDescent="0.15">
      <c r="A18" s="10">
        <v>16</v>
      </c>
      <c r="B18" s="10" t="s">
        <v>22</v>
      </c>
      <c r="C18" s="11" t="s">
        <v>34</v>
      </c>
      <c r="D18" s="6">
        <v>76</v>
      </c>
      <c r="E18" s="18">
        <f t="shared" si="1"/>
        <v>38</v>
      </c>
      <c r="F18" s="17">
        <v>81</v>
      </c>
      <c r="G18" s="12">
        <f t="shared" si="2"/>
        <v>40.5</v>
      </c>
      <c r="H18" s="18">
        <f t="shared" si="3"/>
        <v>78.5</v>
      </c>
      <c r="I18" s="9">
        <f t="shared" si="0"/>
        <v>14</v>
      </c>
    </row>
    <row r="19" spans="1:9" ht="27" customHeight="1" x14ac:dyDescent="0.15">
      <c r="A19" s="10">
        <v>17</v>
      </c>
      <c r="B19" s="10" t="s">
        <v>23</v>
      </c>
      <c r="C19" s="11" t="s">
        <v>34</v>
      </c>
      <c r="D19" s="4">
        <v>75.67</v>
      </c>
      <c r="E19" s="12">
        <f t="shared" si="1"/>
        <v>37.835000000000001</v>
      </c>
      <c r="F19" s="13">
        <v>80</v>
      </c>
      <c r="G19" s="12">
        <f t="shared" si="2"/>
        <v>40</v>
      </c>
      <c r="H19" s="12">
        <f t="shared" si="3"/>
        <v>77.835000000000008</v>
      </c>
      <c r="I19" s="7">
        <f t="shared" si="0"/>
        <v>15</v>
      </c>
    </row>
    <row r="20" spans="1:9" ht="27" customHeight="1" x14ac:dyDescent="0.15">
      <c r="A20" s="10">
        <v>18</v>
      </c>
      <c r="B20" s="10" t="s">
        <v>24</v>
      </c>
      <c r="C20" s="11" t="s">
        <v>34</v>
      </c>
      <c r="D20" s="4">
        <v>75.33</v>
      </c>
      <c r="E20" s="12">
        <f t="shared" si="1"/>
        <v>37.664999999999999</v>
      </c>
      <c r="F20" s="17">
        <v>73.833333333333329</v>
      </c>
      <c r="G20" s="12">
        <f t="shared" si="2"/>
        <v>36.916666666666664</v>
      </c>
      <c r="H20" s="12">
        <f t="shared" si="3"/>
        <v>74.581666666666663</v>
      </c>
      <c r="I20" s="7">
        <f t="shared" si="0"/>
        <v>21</v>
      </c>
    </row>
    <row r="21" spans="1:9" ht="27" customHeight="1" x14ac:dyDescent="0.15">
      <c r="A21" s="10">
        <v>19</v>
      </c>
      <c r="B21" s="10" t="s">
        <v>25</v>
      </c>
      <c r="C21" s="11" t="s">
        <v>34</v>
      </c>
      <c r="D21" s="4">
        <v>75</v>
      </c>
      <c r="E21" s="12">
        <f t="shared" si="1"/>
        <v>37.5</v>
      </c>
      <c r="F21" s="17">
        <v>79.333333333333329</v>
      </c>
      <c r="G21" s="12">
        <f t="shared" si="2"/>
        <v>39.666666666666664</v>
      </c>
      <c r="H21" s="12">
        <f t="shared" si="3"/>
        <v>77.166666666666657</v>
      </c>
      <c r="I21" s="7">
        <f t="shared" si="0"/>
        <v>17</v>
      </c>
    </row>
    <row r="22" spans="1:9" ht="27" customHeight="1" x14ac:dyDescent="0.15">
      <c r="A22" s="10">
        <v>20</v>
      </c>
      <c r="B22" s="10" t="s">
        <v>26</v>
      </c>
      <c r="C22" s="11" t="s">
        <v>34</v>
      </c>
      <c r="D22" s="4">
        <v>74.67</v>
      </c>
      <c r="E22" s="12">
        <f t="shared" si="1"/>
        <v>37.335000000000001</v>
      </c>
      <c r="F22" s="17">
        <v>76</v>
      </c>
      <c r="G22" s="12">
        <f t="shared" si="2"/>
        <v>38</v>
      </c>
      <c r="H22" s="12">
        <f t="shared" si="3"/>
        <v>75.335000000000008</v>
      </c>
      <c r="I22" s="7">
        <f t="shared" si="0"/>
        <v>19</v>
      </c>
    </row>
    <row r="23" spans="1:9" ht="27" customHeight="1" x14ac:dyDescent="0.15">
      <c r="A23" s="10">
        <v>21</v>
      </c>
      <c r="B23" s="10" t="s">
        <v>27</v>
      </c>
      <c r="C23" s="11" t="s">
        <v>34</v>
      </c>
      <c r="D23" s="4">
        <v>74.33</v>
      </c>
      <c r="E23" s="12">
        <f t="shared" si="1"/>
        <v>37.164999999999999</v>
      </c>
      <c r="F23" s="17">
        <v>76</v>
      </c>
      <c r="G23" s="12">
        <f t="shared" si="2"/>
        <v>38</v>
      </c>
      <c r="H23" s="12">
        <f t="shared" si="3"/>
        <v>75.164999999999992</v>
      </c>
      <c r="I23" s="7">
        <f t="shared" si="0"/>
        <v>20</v>
      </c>
    </row>
    <row r="24" spans="1:9" ht="27" customHeight="1" x14ac:dyDescent="0.15">
      <c r="A24" s="10">
        <v>22</v>
      </c>
      <c r="B24" s="10" t="s">
        <v>28</v>
      </c>
      <c r="C24" s="11" t="s">
        <v>35</v>
      </c>
      <c r="D24" s="4">
        <v>74</v>
      </c>
      <c r="E24" s="12">
        <f t="shared" si="1"/>
        <v>37</v>
      </c>
      <c r="F24" s="17">
        <v>72.333333333333329</v>
      </c>
      <c r="G24" s="12">
        <f t="shared" si="2"/>
        <v>36.166666666666664</v>
      </c>
      <c r="H24" s="12">
        <f t="shared" si="3"/>
        <v>73.166666666666657</v>
      </c>
      <c r="I24" s="7">
        <f t="shared" si="0"/>
        <v>22</v>
      </c>
    </row>
    <row r="25" spans="1:9" ht="27" customHeight="1" x14ac:dyDescent="0.15">
      <c r="A25" s="10">
        <v>23</v>
      </c>
      <c r="B25" s="10" t="s">
        <v>29</v>
      </c>
      <c r="C25" s="14" t="s">
        <v>34</v>
      </c>
      <c r="D25" s="5">
        <v>73.67</v>
      </c>
      <c r="E25" s="15">
        <f t="shared" si="1"/>
        <v>36.835000000000001</v>
      </c>
      <c r="F25" s="16">
        <v>86.666666666666671</v>
      </c>
      <c r="G25" s="15">
        <f t="shared" si="2"/>
        <v>43.333333333333336</v>
      </c>
      <c r="H25" s="15">
        <f t="shared" si="3"/>
        <v>80.168333333333337</v>
      </c>
      <c r="I25" s="8">
        <f t="shared" si="0"/>
        <v>5</v>
      </c>
    </row>
    <row r="26" spans="1:9" ht="27" customHeight="1" x14ac:dyDescent="0.15">
      <c r="A26" s="10">
        <v>24</v>
      </c>
      <c r="B26" s="7" t="s">
        <v>30</v>
      </c>
      <c r="C26" s="11" t="s">
        <v>34</v>
      </c>
      <c r="D26" s="4">
        <v>73.33</v>
      </c>
      <c r="E26" s="12">
        <f t="shared" si="1"/>
        <v>36.664999999999999</v>
      </c>
      <c r="F26" s="17">
        <v>70.666666666666671</v>
      </c>
      <c r="G26" s="12">
        <f t="shared" si="2"/>
        <v>35.333333333333336</v>
      </c>
      <c r="H26" s="12">
        <f t="shared" si="3"/>
        <v>71.998333333333335</v>
      </c>
      <c r="I26" s="7">
        <f t="shared" si="0"/>
        <v>24</v>
      </c>
    </row>
    <row r="27" spans="1:9" ht="27" customHeight="1" x14ac:dyDescent="0.15">
      <c r="A27" s="10">
        <v>26</v>
      </c>
      <c r="B27" s="7" t="s">
        <v>31</v>
      </c>
      <c r="C27" s="11" t="s">
        <v>35</v>
      </c>
      <c r="D27" s="4">
        <v>72.67</v>
      </c>
      <c r="E27" s="12">
        <f t="shared" si="1"/>
        <v>36.335000000000001</v>
      </c>
      <c r="F27" s="13">
        <v>72</v>
      </c>
      <c r="G27" s="12">
        <f t="shared" si="2"/>
        <v>36</v>
      </c>
      <c r="H27" s="12">
        <f t="shared" si="3"/>
        <v>72.335000000000008</v>
      </c>
      <c r="I27" s="7">
        <f t="shared" si="0"/>
        <v>23</v>
      </c>
    </row>
  </sheetData>
  <mergeCells count="10">
    <mergeCell ref="F2:F3"/>
    <mergeCell ref="G2:G3"/>
    <mergeCell ref="H2:H3"/>
    <mergeCell ref="I2:I3"/>
    <mergeCell ref="A1:I1"/>
    <mergeCell ref="A2:A3"/>
    <mergeCell ref="B2:B3"/>
    <mergeCell ref="C2:C3"/>
    <mergeCell ref="D2:D3"/>
    <mergeCell ref="E2:E3"/>
  </mergeCells>
  <phoneticPr fontId="5" type="noConversion"/>
  <conditionalFormatting sqref="B4:B5">
    <cfRule type="duplicateValues" dxfId="4" priority="4"/>
    <cfRule type="duplicateValues" dxfId="3" priority="5"/>
  </conditionalFormatting>
  <conditionalFormatting sqref="B26:B27">
    <cfRule type="duplicateValues" dxfId="2" priority="6"/>
    <cfRule type="duplicateValues" dxfId="1" priority="7"/>
  </conditionalFormatting>
  <conditionalFormatting sqref="C4:C27">
    <cfRule type="expression" dxfId="0" priority="10" stopIfTrue="1">
      <formula>AND(COUNTIF($B$4:$B$28,C4)&gt;1,NOT(ISBLANK(C4)))</formula>
    </cfRule>
  </conditionalFormatting>
  <printOptions horizontalCentered="1"/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审批</vt:lpstr>
      <vt:lpstr>审批!Print_Titles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孙卓</dc:creator>
  <cp:lastModifiedBy>许文莉</cp:lastModifiedBy>
  <cp:lastPrinted>2019-12-30T09:14:02Z</cp:lastPrinted>
  <dcterms:created xsi:type="dcterms:W3CDTF">2016-10-31T05:29:06Z</dcterms:created>
  <dcterms:modified xsi:type="dcterms:W3CDTF">2019-12-31T00:58:04Z</dcterms:modified>
</cp:coreProperties>
</file>